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COD\2023\Servidores\Fernanda Marques\Curso EGov\"/>
    </mc:Choice>
  </mc:AlternateContent>
  <bookViews>
    <workbookView xWindow="390" yWindow="525" windowWidth="20775" windowHeight="9405"/>
  </bookViews>
  <sheets>
    <sheet name="Sheet1" sheetId="1" r:id="rId1"/>
  </sheets>
  <definedNames>
    <definedName name="_xlnm.Print_Area" localSheetId="0">Sheet1!$A$1:$I$22</definedName>
  </definedNames>
  <calcPr calcId="152511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6" i="1" l="1"/>
  <c r="E15" i="1"/>
  <c r="I22" i="1" l="1"/>
  <c r="E17" i="1"/>
  <c r="E14" i="1"/>
  <c r="E10" i="1"/>
</calcChain>
</file>

<file path=xl/sharedStrings.xml><?xml version="1.0" encoding="utf-8"?>
<sst xmlns="http://schemas.openxmlformats.org/spreadsheetml/2006/main" count="54" uniqueCount="44">
  <si>
    <t>Tombamento</t>
  </si>
  <si>
    <t>Item</t>
  </si>
  <si>
    <t>Descrição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</si>
  <si>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</si>
  <si>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</si>
  <si>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</si>
  <si>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</si>
  <si>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</si>
  <si>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</si>
  <si>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</si>
  <si>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</si>
  <si>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</si>
  <si>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</si>
  <si>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</si>
  <si>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</si>
  <si>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Poltrona giratória</t>
  </si>
  <si>
    <t>Aparelho telefônico digital, marca Intelbras</t>
  </si>
  <si>
    <t>Poltrona giratória em courvin</t>
  </si>
  <si>
    <t>No-Break sonoidal, 600 VA</t>
  </si>
  <si>
    <t>Tenda sanfonada em Nylon, estrutura metalica</t>
  </si>
  <si>
    <t>Bom</t>
  </si>
  <si>
    <t>Regular</t>
  </si>
  <si>
    <t xml:space="preserve">Caixa acústica p/ alto falante de 12 polegadas </t>
  </si>
  <si>
    <t xml:space="preserve">Mesa operacionai Soundtech </t>
  </si>
  <si>
    <t>Amplificador  02 canais</t>
  </si>
  <si>
    <t>Refrigerador Eletrov</t>
  </si>
  <si>
    <t>Aparelho telefônico digital</t>
  </si>
  <si>
    <t>TOTAL PREJUÍZO (R$)</t>
  </si>
  <si>
    <t>Armário marca Bernar</t>
  </si>
  <si>
    <t>Mesa com um gaveteiro de 03 gavetas em aço</t>
  </si>
  <si>
    <t>inservível</t>
  </si>
  <si>
    <t>DEPRECIAÇÃO</t>
  </si>
  <si>
    <r>
      <rPr>
        <b/>
        <sz val="20"/>
        <rFont val="Calibri"/>
        <family val="2"/>
        <scheme val="minor"/>
      </rPr>
      <t>A</t>
    </r>
    <r>
      <rPr>
        <b/>
        <sz val="14"/>
        <rFont val="Calibri"/>
        <family val="2"/>
        <scheme val="minor"/>
      </rPr>
      <t xml:space="preserve">-Valor do bem novo </t>
    </r>
  </si>
  <si>
    <r>
      <rPr>
        <b/>
        <sz val="20"/>
        <color theme="1"/>
        <rFont val="Calibri"/>
        <family val="2"/>
        <scheme val="minor"/>
      </rPr>
      <t>B</t>
    </r>
    <r>
      <rPr>
        <b/>
        <sz val="14"/>
        <color theme="1"/>
        <rFont val="Calibri"/>
        <family val="2"/>
        <scheme val="minor"/>
      </rPr>
      <t xml:space="preserve">- Tempo de Uso-SisGepat </t>
    </r>
  </si>
  <si>
    <r>
      <rPr>
        <b/>
        <sz val="20"/>
        <color theme="1"/>
        <rFont val="Calibri"/>
        <family val="2"/>
        <scheme val="minor"/>
      </rPr>
      <t xml:space="preserve">C </t>
    </r>
    <r>
      <rPr>
        <b/>
        <sz val="14"/>
        <color theme="1"/>
        <rFont val="Calibri"/>
        <family val="2"/>
        <scheme val="minor"/>
      </rPr>
      <t xml:space="preserve">- Percentual Preço de Mercado </t>
    </r>
  </si>
  <si>
    <r>
      <rPr>
        <b/>
        <sz val="20"/>
        <color theme="1"/>
        <rFont val="Calibri"/>
        <family val="2"/>
        <scheme val="minor"/>
      </rPr>
      <t xml:space="preserve">D - </t>
    </r>
    <r>
      <rPr>
        <b/>
        <sz val="14"/>
        <color theme="1"/>
        <rFont val="Calibri"/>
        <family val="2"/>
        <scheme val="minor"/>
      </rPr>
      <t xml:space="preserve"> Estado de Conservação (SisGepat)-</t>
    </r>
  </si>
  <si>
    <r>
      <rPr>
        <b/>
        <sz val="20"/>
        <color theme="1"/>
        <rFont val="Calibri"/>
        <family val="2"/>
        <scheme val="minor"/>
      </rPr>
      <t>E-</t>
    </r>
    <r>
      <rPr>
        <b/>
        <sz val="14"/>
        <color theme="1"/>
        <rFont val="Calibri"/>
        <family val="2"/>
        <scheme val="minor"/>
      </rPr>
      <t xml:space="preserve"> Estado de Conservação </t>
    </r>
  </si>
  <si>
    <r>
      <t>F=</t>
    </r>
    <r>
      <rPr>
        <b/>
        <sz val="14"/>
        <color theme="1"/>
        <rFont val="Calibri"/>
        <family val="2"/>
        <scheme val="minor"/>
      </rPr>
      <t>valor de mercado (A x C x E)</t>
    </r>
  </si>
  <si>
    <t xml:space="preserve">Atividade </t>
  </si>
  <si>
    <t xml:space="preserve">mesa estrutura de ferro com tampo de madeira com 6 gavetas </t>
  </si>
  <si>
    <t>sucata</t>
  </si>
  <si>
    <t>ventilador de pedestal marca Malory</t>
  </si>
  <si>
    <t>Moto esmeril de 1/2"  elétrico monofásico CEL motomil</t>
  </si>
  <si>
    <t>péssima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</si>
</sst>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R$&quot;\ #,##0.00;\-&quot;R$&quot;\ #,##0.00"/>
  </numFmts>
  <fonts count="9" x14ac:knownFonts="1">
    <font>
      <sz val="10"/>
      <name val="Arial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9" fontId="4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7" fontId="1" fillId="3" borderId="1" xfId="0" applyNumberFormat="1" applyFont="1" applyFill="1" applyBorder="1" applyAlignment="1">
      <alignment horizontal="center" vertical="center"/>
    </xf>
    <xf numFmtId="7" fontId="6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topLeftCell="A4" zoomScale="80" zoomScaleNormal="80" workbookViewId="0">
      <selection activeCell="L18" sqref="L18"/>
    </sheetView>
  </sheetViews>
  <sheetFormatPr defaultRowHeight="12.75" x14ac:dyDescent="0.2"/>
  <cols>
    <col min="1" max="1" width="14.42578125" style="4" customWidth="1"/>
    <col min="2" max="2" width="46.28515625" style="2" customWidth="1"/>
    <col min="3" max="3" width="24.7109375" customWidth="1"/>
    <col min="4" max="6" width="17.5703125" customWidth="1"/>
    <col min="7" max="7" width="22.42578125" style="1" customWidth="1"/>
    <col min="8" max="8" width="21.7109375" style="1" customWidth="1"/>
    <col min="9" max="9" width="23" style="1" customWidth="1"/>
  </cols>
  <sheetData>
    <row r="1" spans="1:9" ht="18" x14ac:dyDescent="0.2">
      <c r="A1" s="26" t="s">
        <v>31</v>
      </c>
      <c r="B1" s="26"/>
      <c r="C1" s="26"/>
      <c r="D1" s="26"/>
      <c r="E1" s="26"/>
      <c r="F1" s="26"/>
      <c r="G1" s="26"/>
      <c r="H1" s="26"/>
      <c r="I1" s="26"/>
    </row>
    <row r="2" spans="1:9" ht="18" x14ac:dyDescent="0.2">
      <c r="A2" s="24" t="s">
        <v>38</v>
      </c>
      <c r="B2" s="25">
        <v>1</v>
      </c>
      <c r="C2" s="23"/>
      <c r="D2" s="23"/>
      <c r="E2" s="23"/>
      <c r="F2" s="23"/>
      <c r="G2" s="23"/>
      <c r="H2" s="23"/>
      <c r="I2" s="23"/>
    </row>
    <row r="5" spans="1:9" s="3" customFormat="1" ht="90" customHeight="1" x14ac:dyDescent="0.2">
      <c r="A5" s="5" t="s">
        <v>1</v>
      </c>
      <c r="B5" s="6" t="s">
        <v>2</v>
      </c>
      <c r="C5" s="5" t="s">
        <v>0</v>
      </c>
      <c r="D5" s="13" t="s">
        <v>32</v>
      </c>
      <c r="E5" s="15" t="s">
        <v>33</v>
      </c>
      <c r="F5" s="17" t="s">
        <v>34</v>
      </c>
      <c r="G5" s="7" t="s">
        <v>35</v>
      </c>
      <c r="H5" s="14" t="s">
        <v>36</v>
      </c>
      <c r="I5" s="20" t="s">
        <v>37</v>
      </c>
    </row>
    <row r="6" spans="1:9" ht="36" customHeight="1" x14ac:dyDescent="0.2">
      <c r="A6" s="5" t="s">
        <v>3</v>
      </c>
      <c r="B6" s="9" t="s">
        <v>28</v>
      </c>
      <c r="C6" s="5">
        <v>52802</v>
      </c>
      <c r="D6" s="16">
        <v>510</v>
      </c>
      <c r="E6" s="8">
        <v>1</v>
      </c>
      <c r="F6" s="18">
        <v>1</v>
      </c>
      <c r="G6" s="8" t="s">
        <v>20</v>
      </c>
      <c r="H6" s="19">
        <v>1</v>
      </c>
      <c r="I6" s="21">
        <f>D6*F6*H6</f>
        <v>510</v>
      </c>
    </row>
    <row r="7" spans="1:9" ht="36" customHeight="1" x14ac:dyDescent="0.2">
      <c r="A7" s="5" t="s">
        <v>4</v>
      </c>
      <c r="B7" s="9" t="s">
        <v>29</v>
      </c>
      <c r="C7" s="5">
        <v>931832</v>
      </c>
      <c r="D7" s="16">
        <v>270</v>
      </c>
      <c r="E7" s="8">
        <v>3</v>
      </c>
      <c r="F7" s="18">
        <v>0.8</v>
      </c>
      <c r="G7" s="8" t="s">
        <v>20</v>
      </c>
      <c r="H7" s="19">
        <v>1</v>
      </c>
      <c r="I7" s="21">
        <f t="shared" ref="I7:I20" si="0">D7*F7*H7</f>
        <v>216</v>
      </c>
    </row>
    <row r="8" spans="1:9" ht="36" customHeight="1" x14ac:dyDescent="0.2">
      <c r="A8" s="5" t="s">
        <v>5</v>
      </c>
      <c r="B8" s="9" t="s">
        <v>25</v>
      </c>
      <c r="C8" s="5">
        <v>1971044</v>
      </c>
      <c r="D8" s="16">
        <v>2500</v>
      </c>
      <c r="E8" s="8">
        <v>12</v>
      </c>
      <c r="F8" s="18">
        <v>0.1</v>
      </c>
      <c r="G8" s="8" t="s">
        <v>20</v>
      </c>
      <c r="H8" s="19">
        <v>1</v>
      </c>
      <c r="I8" s="21">
        <f t="shared" si="0"/>
        <v>250</v>
      </c>
    </row>
    <row r="9" spans="1:9" ht="36" customHeight="1" x14ac:dyDescent="0.2">
      <c r="A9" s="5" t="s">
        <v>6</v>
      </c>
      <c r="B9" s="9" t="s">
        <v>16</v>
      </c>
      <c r="C9" s="5">
        <v>1971095</v>
      </c>
      <c r="D9" s="16">
        <v>27</v>
      </c>
      <c r="E9" s="8">
        <v>20</v>
      </c>
      <c r="F9" s="18">
        <v>0.1</v>
      </c>
      <c r="G9" s="8" t="s">
        <v>30</v>
      </c>
      <c r="H9" s="19">
        <v>0.6</v>
      </c>
      <c r="I9" s="21">
        <f t="shared" si="0"/>
        <v>1.62</v>
      </c>
    </row>
    <row r="10" spans="1:9" ht="36" customHeight="1" x14ac:dyDescent="0.2">
      <c r="A10" s="5" t="s">
        <v>7</v>
      </c>
      <c r="B10" s="9" t="s">
        <v>22</v>
      </c>
      <c r="C10" s="5">
        <v>2325166</v>
      </c>
      <c r="D10" s="16">
        <v>649</v>
      </c>
      <c r="E10" s="8">
        <f>2015-1996</f>
        <v>19</v>
      </c>
      <c r="F10" s="18">
        <v>0.1</v>
      </c>
      <c r="G10" s="8" t="s">
        <v>20</v>
      </c>
      <c r="H10" s="19">
        <v>1</v>
      </c>
      <c r="I10" s="21">
        <f t="shared" si="0"/>
        <v>64.900000000000006</v>
      </c>
    </row>
    <row r="11" spans="1:9" ht="36" customHeight="1" x14ac:dyDescent="0.2">
      <c r="A11" s="5" t="s">
        <v>8</v>
      </c>
      <c r="B11" s="9" t="s">
        <v>24</v>
      </c>
      <c r="C11" s="5">
        <v>2680729</v>
      </c>
      <c r="D11" s="16">
        <v>600</v>
      </c>
      <c r="E11" s="8">
        <v>7</v>
      </c>
      <c r="F11" s="18">
        <v>0.4</v>
      </c>
      <c r="G11" s="8" t="s">
        <v>20</v>
      </c>
      <c r="H11" s="19">
        <v>1</v>
      </c>
      <c r="I11" s="21">
        <f t="shared" si="0"/>
        <v>240</v>
      </c>
    </row>
    <row r="12" spans="1:9" ht="36" customHeight="1" x14ac:dyDescent="0.2">
      <c r="A12" s="5" t="s">
        <v>9</v>
      </c>
      <c r="B12" s="9" t="s">
        <v>23</v>
      </c>
      <c r="C12" s="5">
        <v>26807410</v>
      </c>
      <c r="D12" s="16">
        <v>400</v>
      </c>
      <c r="E12" s="8">
        <v>10</v>
      </c>
      <c r="F12" s="18">
        <v>0.1</v>
      </c>
      <c r="G12" s="8" t="s">
        <v>43</v>
      </c>
      <c r="H12" s="19">
        <v>0.6</v>
      </c>
      <c r="I12" s="21">
        <f t="shared" si="0"/>
        <v>24</v>
      </c>
    </row>
    <row r="13" spans="1:9" ht="36" customHeight="1" x14ac:dyDescent="0.2">
      <c r="A13" s="5" t="s">
        <v>10</v>
      </c>
      <c r="B13" s="9" t="s">
        <v>15</v>
      </c>
      <c r="C13" s="5">
        <v>31501011</v>
      </c>
      <c r="D13" s="16">
        <v>220</v>
      </c>
      <c r="E13" s="8">
        <v>9</v>
      </c>
      <c r="F13" s="18">
        <v>0.2</v>
      </c>
      <c r="G13" s="8" t="s">
        <v>20</v>
      </c>
      <c r="H13" s="19">
        <v>1</v>
      </c>
      <c r="I13" s="21">
        <f t="shared" si="0"/>
        <v>44</v>
      </c>
    </row>
    <row r="14" spans="1:9" ht="36" customHeight="1" x14ac:dyDescent="0.2">
      <c r="A14" s="5" t="s">
        <v>11</v>
      </c>
      <c r="B14" s="9" t="s">
        <v>26</v>
      </c>
      <c r="C14" s="5">
        <v>404767112</v>
      </c>
      <c r="D14" s="16">
        <v>50</v>
      </c>
      <c r="E14" s="8">
        <f>2015-2004</f>
        <v>11</v>
      </c>
      <c r="F14" s="18">
        <v>0.1</v>
      </c>
      <c r="G14" s="8" t="s">
        <v>21</v>
      </c>
      <c r="H14" s="19">
        <v>0.8</v>
      </c>
      <c r="I14" s="21">
        <f t="shared" si="0"/>
        <v>4</v>
      </c>
    </row>
    <row r="15" spans="1:9" ht="36" customHeight="1" x14ac:dyDescent="0.2">
      <c r="A15" s="5" t="s">
        <v>12</v>
      </c>
      <c r="B15" s="9" t="s">
        <v>17</v>
      </c>
      <c r="C15" s="5">
        <v>75247414</v>
      </c>
      <c r="D15" s="16">
        <v>220</v>
      </c>
      <c r="E15" s="8">
        <f>2015-2010</f>
        <v>5</v>
      </c>
      <c r="F15" s="18">
        <v>0.6</v>
      </c>
      <c r="G15" s="8" t="s">
        <v>20</v>
      </c>
      <c r="H15" s="19">
        <v>1</v>
      </c>
      <c r="I15" s="21">
        <f t="shared" si="0"/>
        <v>132</v>
      </c>
    </row>
    <row r="16" spans="1:9" ht="36" customHeight="1" x14ac:dyDescent="0.2">
      <c r="A16" s="5" t="s">
        <v>13</v>
      </c>
      <c r="B16" s="9" t="s">
        <v>18</v>
      </c>
      <c r="C16" s="5">
        <v>88656516</v>
      </c>
      <c r="D16" s="16">
        <v>330</v>
      </c>
      <c r="E16" s="8">
        <v>15</v>
      </c>
      <c r="F16" s="18">
        <v>0.1</v>
      </c>
      <c r="G16" s="8" t="s">
        <v>30</v>
      </c>
      <c r="H16" s="19">
        <v>0.6</v>
      </c>
      <c r="I16" s="21">
        <f t="shared" si="0"/>
        <v>19.8</v>
      </c>
    </row>
    <row r="17" spans="1:9" ht="37.5" x14ac:dyDescent="0.2">
      <c r="A17" s="5" t="s">
        <v>14</v>
      </c>
      <c r="B17" s="9" t="s">
        <v>19</v>
      </c>
      <c r="C17" s="5">
        <v>1004460</v>
      </c>
      <c r="D17" s="16">
        <v>500</v>
      </c>
      <c r="E17" s="8">
        <f>2015-2013</f>
        <v>2</v>
      </c>
      <c r="F17" s="18">
        <v>0.9</v>
      </c>
      <c r="G17" s="8" t="s">
        <v>21</v>
      </c>
      <c r="H17" s="19">
        <v>0.8</v>
      </c>
      <c r="I17" s="21">
        <f t="shared" si="0"/>
        <v>360</v>
      </c>
    </row>
    <row r="18" spans="1:9" ht="36" customHeight="1" x14ac:dyDescent="0.2">
      <c r="A18" s="5">
        <v>13</v>
      </c>
      <c r="B18" s="9" t="s">
        <v>41</v>
      </c>
      <c r="C18" s="5">
        <v>250120</v>
      </c>
      <c r="D18" s="16">
        <v>150</v>
      </c>
      <c r="E18" s="8">
        <v>4</v>
      </c>
      <c r="F18" s="18">
        <v>0.7</v>
      </c>
      <c r="G18" s="8" t="s">
        <v>20</v>
      </c>
      <c r="H18" s="19">
        <v>1</v>
      </c>
      <c r="I18" s="21">
        <f t="shared" si="0"/>
        <v>105</v>
      </c>
    </row>
    <row r="19" spans="1:9" ht="36" customHeight="1" x14ac:dyDescent="0.2">
      <c r="A19" s="5">
        <v>14</v>
      </c>
      <c r="B19" s="9" t="s">
        <v>39</v>
      </c>
      <c r="C19" s="5">
        <v>121240</v>
      </c>
      <c r="D19" s="16">
        <v>200</v>
      </c>
      <c r="E19" s="8">
        <v>8</v>
      </c>
      <c r="F19" s="18">
        <v>0.3</v>
      </c>
      <c r="G19" s="8" t="s">
        <v>21</v>
      </c>
      <c r="H19" s="19">
        <v>0.8</v>
      </c>
      <c r="I19" s="21">
        <f t="shared" si="0"/>
        <v>48</v>
      </c>
    </row>
    <row r="20" spans="1:9" ht="36" customHeight="1" x14ac:dyDescent="0.2">
      <c r="A20" s="5">
        <v>15</v>
      </c>
      <c r="B20" s="9" t="s">
        <v>42</v>
      </c>
      <c r="C20" s="5">
        <v>670070</v>
      </c>
      <c r="D20" s="16">
        <v>400</v>
      </c>
      <c r="E20" s="8">
        <v>6</v>
      </c>
      <c r="F20" s="18">
        <v>0.5</v>
      </c>
      <c r="G20" s="8" t="s">
        <v>40</v>
      </c>
      <c r="H20" s="19">
        <v>0.6</v>
      </c>
      <c r="I20" s="21">
        <f t="shared" si="0"/>
        <v>120</v>
      </c>
    </row>
    <row r="22" spans="1:9" ht="49.5" customHeight="1" thickBot="1" x14ac:dyDescent="0.3">
      <c r="A22" s="10"/>
      <c r="B22" s="11"/>
      <c r="C22" s="12"/>
      <c r="D22" s="12"/>
      <c r="E22" s="12"/>
      <c r="F22" s="12"/>
      <c r="G22" s="27" t="s">
        <v>27</v>
      </c>
      <c r="H22" s="27"/>
      <c r="I22" s="22">
        <f>SUM(I6:I20)</f>
        <v>2139.3199999999997</v>
      </c>
    </row>
    <row r="23" spans="1:9" ht="13.5" thickTop="1" x14ac:dyDescent="0.2"/>
  </sheetData>
  <mergeCells count="2">
    <mergeCell ref="A1:I1"/>
    <mergeCell ref="G22:H22"/>
  </mergeCells>
  <pageMargins left="0.11811023622047245" right="0.11811023622047245" top="0.39370078740157483" bottom="0.3937007874015748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Sheet1</vt:lpstr>
      <vt:lpstr>Sheet1!Area_de_impressao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de Souza Marques</dc:creator>
  <cp:lastModifiedBy>Fernanda de Souza Marques</cp:lastModifiedBy>
  <cp:lastPrinted>2023-08-15T19:53:35Z</cp:lastPrinted>
  <dcterms:created xsi:type="dcterms:W3CDTF">2018-10-22T20:42:14Z</dcterms:created>
  <dcterms:modified xsi:type="dcterms:W3CDTF">2023-08-15T19:55:33Z</dcterms:modified>
</cp:coreProperties>
</file>